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yards\Desktop\Gaurav\Projects\Gurgaon\M3M\Sierra\"/>
    </mc:Choice>
  </mc:AlternateContent>
  <bookViews>
    <workbookView xWindow="0" yWindow="0" windowWidth="20490" windowHeight="77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6" i="1" l="1"/>
  <c r="D5" i="1"/>
  <c r="D4" i="1"/>
  <c r="D13" i="1" l="1"/>
  <c r="D12" i="1"/>
  <c r="D9" i="1"/>
  <c r="D11" i="1" s="1"/>
  <c r="D14" i="1" l="1"/>
</calcChain>
</file>

<file path=xl/sharedStrings.xml><?xml version="1.0" encoding="utf-8"?>
<sst xmlns="http://schemas.openxmlformats.org/spreadsheetml/2006/main" count="31" uniqueCount="31">
  <si>
    <t>Price List</t>
  </si>
  <si>
    <t>Gross Price Under Subvention</t>
  </si>
  <si>
    <t xml:space="preserve">Unit No. </t>
  </si>
  <si>
    <t>Super Area of Unit (in sq.ft.)</t>
  </si>
  <si>
    <r>
      <t>Net Basic Selling Price under PLP</t>
    </r>
    <r>
      <rPr>
        <i/>
        <sz val="12"/>
        <color theme="1"/>
        <rFont val="Calibri"/>
        <family val="2"/>
        <scheme val="minor"/>
      </rPr>
      <t xml:space="preserve"> (Per sq.ft)</t>
    </r>
  </si>
  <si>
    <r>
      <t xml:space="preserve">EDC &amp; IDC </t>
    </r>
    <r>
      <rPr>
        <i/>
        <sz val="12"/>
        <color theme="1"/>
        <rFont val="Calibri"/>
        <family val="2"/>
        <scheme val="minor"/>
      </rPr>
      <t>(Per sq.ft)</t>
    </r>
  </si>
  <si>
    <r>
      <t>Preferential Location Charges (PLC)</t>
    </r>
    <r>
      <rPr>
        <i/>
        <sz val="12"/>
        <color theme="1"/>
        <rFont val="Calibri"/>
        <family val="2"/>
        <scheme val="minor"/>
      </rPr>
      <t xml:space="preserve"> (Per sq.ft)*</t>
    </r>
  </si>
  <si>
    <t>Car Parking Charges per Bay</t>
  </si>
  <si>
    <t>Rs.3.5 Lakhs per Car Park</t>
  </si>
  <si>
    <t>Community Club Membership</t>
  </si>
  <si>
    <t>Total Price</t>
  </si>
  <si>
    <t>Subvention Plan</t>
  </si>
  <si>
    <t>Total (in Rs.)</t>
  </si>
  <si>
    <t>At Booking</t>
  </si>
  <si>
    <t>Rs.5,00,000</t>
  </si>
  <si>
    <t>Bank's Contribution</t>
  </si>
  <si>
    <t>Within 30 Days of Notice of Possession</t>
  </si>
  <si>
    <t>TOTAL</t>
  </si>
  <si>
    <t>100% of TSV</t>
  </si>
  <si>
    <t>Notes: TSV (Total Sale Value) defined as BSP + PLC + EDC/IDC + Car Parking Charges + Club Membership Charges</t>
  </si>
  <si>
    <t>*Terms &amp; conditions apply</t>
  </si>
  <si>
    <t>*PLC may vary according to the unit selected</t>
  </si>
  <si>
    <t>80% of TSV</t>
  </si>
  <si>
    <t>15% of TSV</t>
  </si>
  <si>
    <t>External Development Charges (EDC) and Infrastructure Development Charges (IDC) are pro-rated per Unit as applicable to this Group Housing Colony. In case of any upward revision in future by the Govt. Agencies, the same would be recovered on pro-rata basis from the Applicant(s) / Allottee(s).</t>
  </si>
  <si>
    <t>Applicable Stamp Duty &amp; Registration Charges shall be payable along with the last installment based on the then prevailing rates.</t>
  </si>
  <si>
    <t>IFMS, Electricity Installation Charges, Power Backup Charges &amp; Meter Connection Charges will be paid by the customer on offer of possession.</t>
  </si>
  <si>
    <t>Prices subject to revision at the sole discretion of the Company and is considered under management approval</t>
  </si>
  <si>
    <t>The unit size &amp; Configuration; and additional charges mentioned are indicative and would be subject to change and applicable as  per prevailing company policies and prices</t>
  </si>
  <si>
    <t>If the ‘Filing of Application for Grant of Occupancy Certificate’ occurs before any of the time based instalments mentioned in the payment plan, then all such timeline based instalments shall become payable simultaneously along with the ‘On Filing of Application for Grant of Occupancy Certificate’</t>
  </si>
  <si>
    <t>Total (INR)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</si>
</sst>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s.&quot;\ #,##0;[Red]&quot;Rs.&quot;\ \-#,##0"/>
  </numFmts>
  <fonts count="10" x14ac:knownFonts="1">
    <font>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i/>
      <sz val="12"/>
      <color theme="1"/>
      <name val="Calibri"/>
      <family val="2"/>
      <scheme val="minor"/>
    </font>
    <font>
      <sz val="12"/>
      <color indexed="8"/>
      <name val="Calibri"/>
      <family val="2"/>
      <scheme val="minor"/>
    </font>
    <font>
      <b/>
      <sz val="12"/>
      <color rgb="FF000000"/>
      <name val="Calibri"/>
      <family val="2"/>
      <scheme val="minor"/>
    </font>
    <font>
      <b/>
      <sz val="12"/>
      <color indexed="8"/>
      <name val="Calibri"/>
      <family val="2"/>
      <scheme val="minor"/>
    </font>
    <font>
      <b/>
      <i/>
      <sz val="12"/>
      <color theme="1"/>
      <name val="Calibri"/>
      <family val="2"/>
      <scheme val="minor"/>
    </font>
  </fonts>
  <fills count="3">
    <fill>
      <patternFill patternType="none"/>
    </fill>
    <fill>
      <patternFill patternType="gray125"/>
    </fill>
    <fill>
      <patternFill patternType="solid">
        <fgColor rgb="FF24BEB7"/>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6">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Fill="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xf>
    <xf numFmtId="164" fontId="1" fillId="0" borderId="4" xfId="0" applyNumberFormat="1" applyFont="1" applyBorder="1" applyAlignment="1">
      <alignment horizontal="center" vertical="center" wrapText="1"/>
    </xf>
    <xf numFmtId="164" fontId="1" fillId="0" borderId="0" xfId="0" applyNumberFormat="1" applyFont="1" applyAlignment="1">
      <alignment horizontal="center" vertical="center"/>
    </xf>
    <xf numFmtId="164" fontId="6" fillId="0" borderId="4" xfId="0" applyNumberFormat="1"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164" fontId="8" fillId="2" borderId="7" xfId="0" applyNumberFormat="1"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0" xfId="0" applyFont="1" applyAlignment="1">
      <alignment horizontal="center" vertical="center" wrapText="1"/>
    </xf>
    <xf numFmtId="0" fontId="2" fillId="0" borderId="18" xfId="0" applyFont="1" applyBorder="1" applyAlignment="1" applyProtection="1">
      <alignment horizontal="center"/>
      <protection locked="0"/>
    </xf>
    <xf numFmtId="0" fontId="2" fillId="2"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1" fillId="0" borderId="5" xfId="0" applyNumberFormat="1" applyFont="1" applyBorder="1" applyAlignment="1">
      <alignment horizontal="center" vertical="center"/>
    </xf>
    <xf numFmtId="164" fontId="2" fillId="2" borderId="8" xfId="0" applyNumberFormat="1" applyFont="1" applyFill="1" applyBorder="1" applyAlignment="1">
      <alignment horizontal="center" vertical="center"/>
    </xf>
    <xf numFmtId="0" fontId="7"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zoomScaleNormal="100" workbookViewId="0">
      <selection activeCell="A9" sqref="A9:C9"/>
    </sheetView>
  </sheetViews>
  <sheetFormatPr defaultRowHeight="15.75" x14ac:dyDescent="0.25"/>
  <cols>
    <col min="1" max="1" width="46.28515625" style="13" bestFit="1" customWidth="1"/>
    <col min="2" max="2" width="28" style="13" customWidth="1"/>
    <col min="3" max="3" width="23" style="13" customWidth="1"/>
    <col min="4" max="4" width="18.5703125" style="13" bestFit="1" customWidth="1"/>
    <col min="5" max="5" width="48.42578125" style="13" customWidth="1"/>
    <col min="6" max="6" width="13.7109375" style="13" bestFit="1" customWidth="1"/>
    <col min="7" max="7" width="14.42578125" style="13" customWidth="1"/>
    <col min="8" max="8" width="14.85546875" style="13" customWidth="1"/>
    <col min="9" max="9" width="17.7109375" style="13" customWidth="1"/>
    <col min="10" max="10" width="13.7109375" style="13" customWidth="1"/>
    <col min="11" max="16384" width="9.140625" style="13"/>
  </cols>
  <sheetData>
    <row r="1" spans="1:6" ht="32.25" thickBot="1" x14ac:dyDescent="0.3">
      <c r="A1" s="1" t="s">
        <v>0</v>
      </c>
      <c r="B1" s="2"/>
      <c r="C1" s="2"/>
      <c r="D1" s="31" t="s">
        <v>1</v>
      </c>
    </row>
    <row r="2" spans="1:6" s="16" customFormat="1" ht="16.5" thickBot="1" x14ac:dyDescent="0.3">
      <c r="A2" s="14" t="s">
        <v>2</v>
      </c>
      <c r="B2" s="15"/>
      <c r="C2" s="15"/>
      <c r="D2" s="30" t="s">
        <v>30</v>
      </c>
    </row>
    <row r="3" spans="1:6" s="19" customFormat="1" x14ac:dyDescent="0.25">
      <c r="A3" s="17" t="s">
        <v>3</v>
      </c>
      <c r="B3" s="18">
        <v>1200</v>
      </c>
      <c r="C3" s="18"/>
      <c r="D3" s="32"/>
    </row>
    <row r="4" spans="1:6" x14ac:dyDescent="0.25">
      <c r="A4" s="3" t="s">
        <v>4</v>
      </c>
      <c r="B4" s="20">
        <v>6199</v>
      </c>
      <c r="C4" s="20"/>
      <c r="D4" s="33">
        <f>B4*$B$3</f>
        <v>7438800</v>
      </c>
    </row>
    <row r="5" spans="1:6" x14ac:dyDescent="0.25">
      <c r="A5" s="3" t="s">
        <v>5</v>
      </c>
      <c r="B5" s="20">
        <v>430</v>
      </c>
      <c r="C5" s="20"/>
      <c r="D5" s="33">
        <f>B5*$B$3</f>
        <v>516000</v>
      </c>
      <c r="F5" s="21"/>
    </row>
    <row r="6" spans="1:6" x14ac:dyDescent="0.25">
      <c r="A6" s="3" t="s">
        <v>6</v>
      </c>
      <c r="B6" s="20">
        <v>100</v>
      </c>
      <c r="C6" s="20"/>
      <c r="D6" s="33">
        <f>B6*$B$3</f>
        <v>120000</v>
      </c>
      <c r="F6" s="21"/>
    </row>
    <row r="7" spans="1:6" x14ac:dyDescent="0.25">
      <c r="A7" s="3" t="s">
        <v>7</v>
      </c>
      <c r="B7" s="22" t="s">
        <v>8</v>
      </c>
      <c r="C7" s="20"/>
      <c r="D7" s="33">
        <v>350000</v>
      </c>
    </row>
    <row r="8" spans="1:6" x14ac:dyDescent="0.25">
      <c r="A8" s="3" t="s">
        <v>9</v>
      </c>
      <c r="B8" s="20">
        <v>250000</v>
      </c>
      <c r="C8" s="20"/>
      <c r="D8" s="33">
        <f>B8</f>
        <v>250000</v>
      </c>
    </row>
    <row r="9" spans="1:6" ht="16.5" thickBot="1" x14ac:dyDescent="0.3">
      <c r="A9" s="23" t="s">
        <v>10</v>
      </c>
      <c r="B9" s="24"/>
      <c r="C9" s="24"/>
      <c r="D9" s="34">
        <f>SUM(D4:D8)</f>
        <v>8674800</v>
      </c>
      <c r="F9" s="21"/>
    </row>
    <row r="10" spans="1:6" x14ac:dyDescent="0.25">
      <c r="A10" s="1" t="s">
        <v>11</v>
      </c>
      <c r="B10" s="2"/>
      <c r="C10" s="2"/>
      <c r="D10" s="31" t="s">
        <v>12</v>
      </c>
    </row>
    <row r="11" spans="1:6" x14ac:dyDescent="0.25">
      <c r="A11" s="3" t="s">
        <v>13</v>
      </c>
      <c r="B11" s="22" t="s">
        <v>14</v>
      </c>
      <c r="C11" s="20"/>
      <c r="D11" s="33">
        <f>D9*5%</f>
        <v>433740</v>
      </c>
    </row>
    <row r="12" spans="1:6" x14ac:dyDescent="0.25">
      <c r="A12" s="3" t="s">
        <v>15</v>
      </c>
      <c r="B12" s="22" t="s">
        <v>22</v>
      </c>
      <c r="C12" s="20"/>
      <c r="D12" s="33">
        <f>80%*SUM($D$4:$D$8)</f>
        <v>6939840</v>
      </c>
    </row>
    <row r="13" spans="1:6" x14ac:dyDescent="0.25">
      <c r="A13" s="3" t="s">
        <v>16</v>
      </c>
      <c r="B13" s="22" t="s">
        <v>23</v>
      </c>
      <c r="C13" s="20"/>
      <c r="D13" s="33">
        <f>15%*SUM($D$4:$D$8)</f>
        <v>1301220</v>
      </c>
    </row>
    <row r="14" spans="1:6" ht="16.5" thickBot="1" x14ac:dyDescent="0.3">
      <c r="A14" s="35" t="s">
        <v>17</v>
      </c>
      <c r="B14" s="25" t="s">
        <v>18</v>
      </c>
      <c r="C14" s="25"/>
      <c r="D14" s="34">
        <f>SUM(D11:D13)</f>
        <v>8674800</v>
      </c>
    </row>
    <row r="16" spans="1:6" ht="15.75" customHeight="1" x14ac:dyDescent="0.25">
      <c r="A16" s="26" t="s">
        <v>19</v>
      </c>
      <c r="B16" s="27"/>
      <c r="C16" s="27"/>
      <c r="D16" s="27"/>
      <c r="E16" s="28"/>
    </row>
    <row r="17" spans="1:5" ht="30.75" customHeight="1" x14ac:dyDescent="0.25">
      <c r="A17" s="4" t="s">
        <v>24</v>
      </c>
      <c r="B17" s="5"/>
      <c r="C17" s="5"/>
      <c r="D17" s="5"/>
      <c r="E17" s="6"/>
    </row>
    <row r="18" spans="1:5" x14ac:dyDescent="0.25">
      <c r="A18" s="10" t="s">
        <v>25</v>
      </c>
      <c r="B18" s="11"/>
      <c r="C18" s="11"/>
      <c r="D18" s="11"/>
      <c r="E18" s="12"/>
    </row>
    <row r="19" spans="1:5" x14ac:dyDescent="0.25">
      <c r="A19" s="10" t="s">
        <v>26</v>
      </c>
      <c r="B19" s="11"/>
      <c r="C19" s="11"/>
      <c r="D19" s="11"/>
      <c r="E19" s="12"/>
    </row>
    <row r="20" spans="1:5" x14ac:dyDescent="0.25">
      <c r="A20" s="10" t="s">
        <v>27</v>
      </c>
      <c r="B20" s="11"/>
      <c r="C20" s="11"/>
      <c r="D20" s="11"/>
      <c r="E20" s="12"/>
    </row>
    <row r="21" spans="1:5" x14ac:dyDescent="0.25">
      <c r="A21" s="4" t="s">
        <v>28</v>
      </c>
      <c r="B21" s="5"/>
      <c r="C21" s="5"/>
      <c r="D21" s="5"/>
      <c r="E21" s="6"/>
    </row>
    <row r="22" spans="1:5" ht="32.25" customHeight="1" x14ac:dyDescent="0.25">
      <c r="A22" s="4" t="s">
        <v>29</v>
      </c>
      <c r="B22" s="5"/>
      <c r="C22" s="5"/>
      <c r="D22" s="5"/>
      <c r="E22" s="6"/>
    </row>
    <row r="23" spans="1:5" ht="16.5" thickBot="1" x14ac:dyDescent="0.3">
      <c r="A23" s="7" t="s">
        <v>20</v>
      </c>
      <c r="B23" s="8"/>
      <c r="C23" s="8"/>
      <c r="D23" s="8"/>
      <c r="E23" s="9"/>
    </row>
    <row r="24" spans="1:5" x14ac:dyDescent="0.25">
      <c r="A24" s="13" t="s">
        <v>21</v>
      </c>
    </row>
    <row r="25" spans="1:5" x14ac:dyDescent="0.25">
      <c r="A25" s="29"/>
    </row>
    <row r="26" spans="1:5" x14ac:dyDescent="0.25">
      <c r="A26" s="29"/>
    </row>
    <row r="27" spans="1:5" x14ac:dyDescent="0.25">
      <c r="A27" s="29"/>
    </row>
    <row r="28" spans="1:5" x14ac:dyDescent="0.25">
      <c r="A28" s="29"/>
    </row>
    <row r="29" spans="1:5" x14ac:dyDescent="0.25">
      <c r="A29" s="29"/>
    </row>
  </sheetData>
  <mergeCells count="22">
    <mergeCell ref="A23:E23"/>
    <mergeCell ref="B6:C6"/>
    <mergeCell ref="A1:C1"/>
    <mergeCell ref="B2:C2"/>
    <mergeCell ref="B3:C3"/>
    <mergeCell ref="B4:C4"/>
    <mergeCell ref="B5:C5"/>
    <mergeCell ref="B7:C7"/>
    <mergeCell ref="B8:C8"/>
    <mergeCell ref="A9:C9"/>
    <mergeCell ref="A10:C10"/>
    <mergeCell ref="B11:C11"/>
    <mergeCell ref="B12:C12"/>
    <mergeCell ref="B13:C13"/>
    <mergeCell ref="B14:C14"/>
    <mergeCell ref="A16:E16"/>
    <mergeCell ref="A17:E17"/>
    <mergeCell ref="A18:E18"/>
    <mergeCell ref="A19:E19"/>
    <mergeCell ref="A20:E20"/>
    <mergeCell ref="A21:E21"/>
    <mergeCell ref="A22:E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Dhingra</dc:creator>
  <cp:lastModifiedBy>syards</cp:lastModifiedBy>
  <dcterms:created xsi:type="dcterms:W3CDTF">2015-11-07T12:49:14Z</dcterms:created>
  <dcterms:modified xsi:type="dcterms:W3CDTF">2016-05-10T10:55:14Z</dcterms:modified>
</cp:coreProperties>
</file>